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I26" i="1" l="1"/>
  <c r="H25" i="1" l="1"/>
  <c r="G25" i="1"/>
</calcChain>
</file>

<file path=xl/sharedStrings.xml><?xml version="1.0" encoding="utf-8"?>
<sst xmlns="http://schemas.openxmlformats.org/spreadsheetml/2006/main" count="91" uniqueCount="55">
  <si>
    <t>N°</t>
  </si>
  <si>
    <t>NOMBRE ESTABLECIMIENTO</t>
  </si>
  <si>
    <t>B-06</t>
  </si>
  <si>
    <t>LICEO PAULA JARAQUEMADA</t>
  </si>
  <si>
    <t>A-11</t>
  </si>
  <si>
    <t>LICEO VALENTIN LETELIER</t>
  </si>
  <si>
    <t>A-34</t>
  </si>
  <si>
    <t>CENTRO EDUCAC. HEROE ARTURO PEREZ CANTO</t>
  </si>
  <si>
    <t>B-36</t>
  </si>
  <si>
    <t>CENTRO EDUCACIONAL JOSE MIGUEL CARRERA</t>
  </si>
  <si>
    <t>B-39</t>
  </si>
  <si>
    <t>COMPLEJO EDUCAC. JUANITA FERNANDEZ SOLAR</t>
  </si>
  <si>
    <t>D-93</t>
  </si>
  <si>
    <t>LICEO ADULTOS JORGE ALESSANDRI RODRIGUEZ</t>
  </si>
  <si>
    <t>D-59</t>
  </si>
  <si>
    <t>ESCUELA REPUBLICA DEL PARAGUAY</t>
  </si>
  <si>
    <t>E-108</t>
  </si>
  <si>
    <t>ESCUELA CAPITAN DANIEL REBOLLEDO</t>
  </si>
  <si>
    <t>D-113</t>
  </si>
  <si>
    <t>ESCUELA ESPAÑA</t>
  </si>
  <si>
    <t>F-122</t>
  </si>
  <si>
    <t>ESCUELA MARTA COLVIN</t>
  </si>
  <si>
    <t>F-129</t>
  </si>
  <si>
    <t>ESCUELA ANNE ELEONOR ROOSEVELT</t>
  </si>
  <si>
    <t>D-131</t>
  </si>
  <si>
    <t>ESCUELA ESCRITORA MARCELA PAZ</t>
  </si>
  <si>
    <t>D-133</t>
  </si>
  <si>
    <t>ESCUELA PUERTO RICO</t>
  </si>
  <si>
    <t>D-136</t>
  </si>
  <si>
    <t>CENTRO EDUCACIONAL ESCRITORES DE CHILE</t>
  </si>
  <si>
    <t>E-148</t>
  </si>
  <si>
    <t>ESCUELA VICTOR CUCCUINI</t>
  </si>
  <si>
    <t>F-150</t>
  </si>
  <si>
    <t>ESCUELA HERMANA MARIA GORETTI</t>
  </si>
  <si>
    <t>F-152</t>
  </si>
  <si>
    <t>ESCUELA RAFAEL VALENTIN VALDIVIESO</t>
  </si>
  <si>
    <t>F-154</t>
  </si>
  <si>
    <t>ESCUELA ESPECIAL SANTA TERESA DE AVILA</t>
  </si>
  <si>
    <t xml:space="preserve"> </t>
  </si>
  <si>
    <t>RBD</t>
  </si>
  <si>
    <t>DEPENDENCIA ADMINISTRATIVA</t>
  </si>
  <si>
    <t xml:space="preserve">ILUSTRE MUNICIPALIDAD DE RECOLETA </t>
  </si>
  <si>
    <t xml:space="preserve">MUNICIPIO </t>
  </si>
  <si>
    <t>DEPARTAMENTO DE EDUCACIÓN</t>
  </si>
  <si>
    <t>TOTAL</t>
  </si>
  <si>
    <t>ESTUDIANTES MIGRANTES</t>
  </si>
  <si>
    <t xml:space="preserve">PORCENTAJE DE ALUMNOS </t>
  </si>
  <si>
    <t>MATRICULA POR ESTABLECIMIENTO</t>
  </si>
  <si>
    <t>ESCUELA JUAN VERDAGUER PLANAS</t>
  </si>
  <si>
    <t>ÍNDICE DE VULNERABILIDAD</t>
  </si>
  <si>
    <t>DEPARTAMENTO DE EDUCACIÓN DE RECOLETA</t>
  </si>
  <si>
    <t>NIVEL</t>
  </si>
  <si>
    <t xml:space="preserve">Los datos se encuentran actualizados a marzo de 2018. </t>
  </si>
  <si>
    <t>Las escuelas que poseen un 100% de índice de vulnerabilidad, se deben a ser escuelas especiales de adltos y diferencial.</t>
  </si>
  <si>
    <t>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</si>
</sst>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 Unicode MS"/>
      <family val="2"/>
    </font>
    <font>
      <sz val="8"/>
      <name val="Arial Unicode MS"/>
      <family val="2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9C000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9" fontId="5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3" fillId="0" borderId="1" xfId="0" applyFont="1" applyBorder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/>
    <xf numFmtId="0" fontId="2" fillId="0" borderId="5" xfId="0" applyFont="1" applyBorder="1" applyAlignment="1">
      <alignment horizontal="center"/>
    </xf>
    <xf numFmtId="0" fontId="0" fillId="0" borderId="6" xfId="0" applyFont="1" applyBorder="1"/>
    <xf numFmtId="0" fontId="2" fillId="0" borderId="10" xfId="0" applyFont="1" applyBorder="1" applyAlignment="1">
      <alignment horizontal="center"/>
    </xf>
    <xf numFmtId="0" fontId="4" fillId="0" borderId="11" xfId="0" applyFont="1" applyBorder="1"/>
    <xf numFmtId="0" fontId="3" fillId="3" borderId="11" xfId="0" applyFont="1" applyFill="1" applyBorder="1" applyAlignment="1">
      <alignment horizontal="left"/>
    </xf>
    <xf numFmtId="0" fontId="0" fillId="0" borderId="11" xfId="0" applyBorder="1"/>
    <xf numFmtId="0" fontId="0" fillId="0" borderId="12" xfId="0" applyFont="1" applyBorder="1"/>
    <xf numFmtId="9" fontId="0" fillId="0" borderId="0" xfId="2" applyFont="1"/>
    <xf numFmtId="9" fontId="0" fillId="0" borderId="6" xfId="2" applyFont="1" applyBorder="1"/>
    <xf numFmtId="9" fontId="2" fillId="4" borderId="8" xfId="2" applyFont="1" applyFill="1" applyBorder="1"/>
    <xf numFmtId="3" fontId="0" fillId="0" borderId="17" xfId="0" applyNumberFormat="1" applyFont="1" applyBorder="1"/>
    <xf numFmtId="0" fontId="0" fillId="0" borderId="17" xfId="0" applyFont="1" applyBorder="1"/>
    <xf numFmtId="0" fontId="0" fillId="0" borderId="18" xfId="0" applyFont="1" applyBorder="1"/>
    <xf numFmtId="9" fontId="2" fillId="4" borderId="7" xfId="2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20" xfId="0" applyFont="1" applyBorder="1"/>
    <xf numFmtId="0" fontId="3" fillId="3" borderId="20" xfId="0" applyFont="1" applyFill="1" applyBorder="1" applyAlignment="1">
      <alignment horizontal="left"/>
    </xf>
    <xf numFmtId="0" fontId="0" fillId="0" borderId="20" xfId="0" applyBorder="1"/>
    <xf numFmtId="0" fontId="0" fillId="0" borderId="21" xfId="0" applyFont="1" applyBorder="1"/>
    <xf numFmtId="3" fontId="0" fillId="0" borderId="22" xfId="0" applyNumberFormat="1" applyFont="1" applyBorder="1"/>
    <xf numFmtId="9" fontId="0" fillId="0" borderId="21" xfId="2" applyFont="1" applyBorder="1"/>
    <xf numFmtId="9" fontId="0" fillId="0" borderId="12" xfId="2" applyFont="1" applyBorder="1"/>
    <xf numFmtId="3" fontId="2" fillId="4" borderId="2" xfId="0" applyNumberFormat="1" applyFont="1" applyFill="1" applyBorder="1" applyAlignment="1">
      <alignment horizontal="center"/>
    </xf>
    <xf numFmtId="0" fontId="2" fillId="4" borderId="3" xfId="0" applyFont="1" applyFill="1" applyBorder="1"/>
    <xf numFmtId="0" fontId="7" fillId="2" borderId="23" xfId="1" applyFont="1" applyBorder="1" applyAlignment="1">
      <alignment horizontal="center" vertical="center" wrapText="1"/>
    </xf>
    <xf numFmtId="0" fontId="7" fillId="2" borderId="24" xfId="1" applyFont="1" applyBorder="1" applyAlignment="1">
      <alignment horizontal="center" vertical="center" wrapText="1"/>
    </xf>
    <xf numFmtId="0" fontId="7" fillId="2" borderId="25" xfId="1" applyFont="1" applyBorder="1" applyAlignment="1">
      <alignment horizontal="center" vertical="center" wrapText="1"/>
    </xf>
    <xf numFmtId="0" fontId="7" fillId="2" borderId="13" xfId="1" applyFont="1" applyBorder="1" applyAlignment="1">
      <alignment horizontal="center" vertical="center" wrapText="1"/>
    </xf>
    <xf numFmtId="9" fontId="7" fillId="2" borderId="25" xfId="2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0" fillId="5" borderId="26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 wrapText="1"/>
    </xf>
    <xf numFmtId="0" fontId="0" fillId="5" borderId="27" xfId="0" applyFill="1" applyBorder="1" applyAlignment="1">
      <alignment horizontal="center" vertical="center" wrapText="1"/>
    </xf>
    <xf numFmtId="0" fontId="0" fillId="5" borderId="28" xfId="0" applyFill="1" applyBorder="1" applyAlignment="1">
      <alignment horizontal="center" vertical="center" wrapText="1"/>
    </xf>
    <xf numFmtId="0" fontId="0" fillId="5" borderId="29" xfId="0" applyFill="1" applyBorder="1" applyAlignment="1">
      <alignment horizontal="center" vertical="center" wrapText="1"/>
    </xf>
    <xf numFmtId="0" fontId="0" fillId="5" borderId="30" xfId="0" applyFill="1" applyBorder="1" applyAlignment="1">
      <alignment horizontal="center" vertical="center" wrapText="1"/>
    </xf>
    <xf numFmtId="0" fontId="0" fillId="5" borderId="31" xfId="0" applyFill="1" applyBorder="1" applyAlignment="1">
      <alignment horizontal="center" vertical="center" wrapText="1"/>
    </xf>
    <xf numFmtId="9" fontId="2" fillId="4" borderId="4" xfId="2" applyFont="1" applyFill="1" applyBorder="1" applyAlignment="1">
      <alignment horizontal="center" vertical="center" wrapText="1"/>
    </xf>
    <xf numFmtId="9" fontId="2" fillId="4" borderId="9" xfId="2" applyFont="1" applyFill="1" applyBorder="1" applyAlignment="1">
      <alignment horizontal="center" vertical="center" wrapText="1"/>
    </xf>
  </cellXfs>
  <cellStyles count="3">
    <cellStyle name="Incorrecto" xfId="1" builtinId="27"/>
    <cellStyle name="Normal" xfId="0" builtinId="0"/>
    <cellStyle name="Porcentaje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171450</xdr:rowOff>
    </xdr:from>
    <xdr:to>
      <xdr:col>2</xdr:col>
      <xdr:colOff>676276</xdr:colOff>
      <xdr:row>3</xdr:row>
      <xdr:rowOff>0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3272"/>
        <a:stretch/>
      </xdr:blipFill>
      <xdr:spPr>
        <a:xfrm>
          <a:off x="114301" y="171450"/>
          <a:ext cx="1581150" cy="409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31"/>
  <sheetViews>
    <sheetView tabSelected="1" topLeftCell="A4" workbookViewId="0">
      <pane xSplit="3" ySplit="2" topLeftCell="E15" activePane="bottomRight" state="frozen"/>
      <selection activeCell="A4" sqref="A4"/>
      <selection pane="topRight" activeCell="D4" sqref="D4"/>
      <selection pane="bottomLeft" activeCell="A6" sqref="A6"/>
      <selection pane="bottomRight" activeCell="G29" sqref="G29"/>
    </sheetView>
  </sheetViews>
  <sheetFormatPr baseColWidth="10" defaultColWidth="9.140625" defaultRowHeight="15" x14ac:dyDescent="0.25"/>
  <cols>
    <col min="1" max="1" width="6.140625" customWidth="1"/>
    <col min="3" max="4" width="45.85546875" customWidth="1"/>
    <col min="5" max="5" width="29.140625" customWidth="1"/>
    <col min="6" max="6" width="34.85546875" customWidth="1"/>
    <col min="7" max="7" width="17.85546875" customWidth="1"/>
    <col min="8" max="8" width="16.42578125" customWidth="1"/>
    <col min="9" max="9" width="16.42578125" style="12" customWidth="1"/>
  </cols>
  <sheetData>
    <row r="3" spans="1:9" ht="15.75" thickBot="1" x14ac:dyDescent="0.3"/>
    <row r="4" spans="1:9" ht="25.5" customHeight="1" thickBot="1" x14ac:dyDescent="0.45">
      <c r="A4" s="40" t="s">
        <v>50</v>
      </c>
      <c r="B4" s="41"/>
      <c r="C4" s="41"/>
      <c r="D4" s="41"/>
      <c r="E4" s="41"/>
      <c r="F4" s="41"/>
      <c r="G4" s="41"/>
      <c r="H4" s="41"/>
      <c r="I4" s="42"/>
    </row>
    <row r="5" spans="1:9" ht="30" customHeight="1" thickBot="1" x14ac:dyDescent="0.3">
      <c r="A5" s="29" t="s">
        <v>0</v>
      </c>
      <c r="B5" s="30" t="s">
        <v>39</v>
      </c>
      <c r="C5" s="30" t="s">
        <v>1</v>
      </c>
      <c r="D5" s="30" t="s">
        <v>51</v>
      </c>
      <c r="E5" s="30" t="s">
        <v>40</v>
      </c>
      <c r="F5" s="31" t="s">
        <v>42</v>
      </c>
      <c r="G5" s="32" t="s">
        <v>47</v>
      </c>
      <c r="H5" s="31" t="s">
        <v>45</v>
      </c>
      <c r="I5" s="33" t="s">
        <v>49</v>
      </c>
    </row>
    <row r="6" spans="1:9" x14ac:dyDescent="0.25">
      <c r="A6" s="19">
        <v>1</v>
      </c>
      <c r="B6" s="20" t="s">
        <v>2</v>
      </c>
      <c r="C6" s="21" t="s">
        <v>3</v>
      </c>
      <c r="D6" s="21"/>
      <c r="E6" s="22" t="s">
        <v>43</v>
      </c>
      <c r="F6" s="23" t="s">
        <v>41</v>
      </c>
      <c r="G6" s="24">
        <v>379</v>
      </c>
      <c r="H6" s="22">
        <v>110</v>
      </c>
      <c r="I6" s="25">
        <v>0.71</v>
      </c>
    </row>
    <row r="7" spans="1:9" x14ac:dyDescent="0.25">
      <c r="A7" s="5">
        <v>2</v>
      </c>
      <c r="B7" s="2" t="s">
        <v>4</v>
      </c>
      <c r="C7" s="3" t="s">
        <v>5</v>
      </c>
      <c r="D7" s="3"/>
      <c r="E7" s="1" t="s">
        <v>43</v>
      </c>
      <c r="F7" s="6" t="s">
        <v>41</v>
      </c>
      <c r="G7" s="16">
        <v>358</v>
      </c>
      <c r="H7" s="1">
        <v>113</v>
      </c>
      <c r="I7" s="13">
        <v>0.76</v>
      </c>
    </row>
    <row r="8" spans="1:9" x14ac:dyDescent="0.25">
      <c r="A8" s="5">
        <v>3</v>
      </c>
      <c r="B8" s="2" t="s">
        <v>6</v>
      </c>
      <c r="C8" s="3" t="s">
        <v>7</v>
      </c>
      <c r="D8" s="3"/>
      <c r="E8" s="1" t="s">
        <v>43</v>
      </c>
      <c r="F8" s="6" t="s">
        <v>41</v>
      </c>
      <c r="G8" s="16">
        <v>751</v>
      </c>
      <c r="H8" s="1">
        <v>257</v>
      </c>
      <c r="I8" s="13">
        <v>0.81</v>
      </c>
    </row>
    <row r="9" spans="1:9" x14ac:dyDescent="0.25">
      <c r="A9" s="5">
        <v>4</v>
      </c>
      <c r="B9" s="2" t="s">
        <v>8</v>
      </c>
      <c r="C9" s="3" t="s">
        <v>9</v>
      </c>
      <c r="D9" s="3"/>
      <c r="E9" s="1" t="s">
        <v>43</v>
      </c>
      <c r="F9" s="6" t="s">
        <v>41</v>
      </c>
      <c r="G9" s="16">
        <v>301</v>
      </c>
      <c r="H9" s="1">
        <v>18</v>
      </c>
      <c r="I9" s="13">
        <v>0.93</v>
      </c>
    </row>
    <row r="10" spans="1:9" x14ac:dyDescent="0.25">
      <c r="A10" s="5">
        <v>5</v>
      </c>
      <c r="B10" s="2" t="s">
        <v>10</v>
      </c>
      <c r="C10" s="3" t="s">
        <v>11</v>
      </c>
      <c r="D10" s="3"/>
      <c r="E10" s="1" t="s">
        <v>43</v>
      </c>
      <c r="F10" s="6" t="s">
        <v>41</v>
      </c>
      <c r="G10" s="16">
        <v>653</v>
      </c>
      <c r="H10" s="1">
        <v>118</v>
      </c>
      <c r="I10" s="13">
        <v>0.86</v>
      </c>
    </row>
    <row r="11" spans="1:9" x14ac:dyDescent="0.25">
      <c r="A11" s="5">
        <v>6</v>
      </c>
      <c r="B11" s="2" t="s">
        <v>12</v>
      </c>
      <c r="C11" s="3" t="s">
        <v>13</v>
      </c>
      <c r="D11" s="3"/>
      <c r="E11" s="1" t="s">
        <v>43</v>
      </c>
      <c r="F11" s="6" t="s">
        <v>41</v>
      </c>
      <c r="G11" s="15">
        <v>1145</v>
      </c>
      <c r="H11" s="1">
        <v>205</v>
      </c>
      <c r="I11" s="13">
        <v>1</v>
      </c>
    </row>
    <row r="12" spans="1:9" x14ac:dyDescent="0.25">
      <c r="A12" s="5">
        <v>7</v>
      </c>
      <c r="B12" s="2" t="s">
        <v>14</v>
      </c>
      <c r="C12" s="3" t="s">
        <v>15</v>
      </c>
      <c r="D12" s="3"/>
      <c r="E12" s="1" t="s">
        <v>43</v>
      </c>
      <c r="F12" s="6" t="s">
        <v>41</v>
      </c>
      <c r="G12" s="15">
        <v>1219</v>
      </c>
      <c r="H12" s="1">
        <v>500</v>
      </c>
      <c r="I12" s="13">
        <v>0.69</v>
      </c>
    </row>
    <row r="13" spans="1:9" x14ac:dyDescent="0.25">
      <c r="A13" s="5">
        <v>8</v>
      </c>
      <c r="B13" s="2" t="s">
        <v>16</v>
      </c>
      <c r="C13" s="3" t="s">
        <v>17</v>
      </c>
      <c r="D13" s="3"/>
      <c r="E13" s="1" t="s">
        <v>43</v>
      </c>
      <c r="F13" s="6" t="s">
        <v>41</v>
      </c>
      <c r="G13" s="16">
        <v>528</v>
      </c>
      <c r="H13" s="1">
        <v>81</v>
      </c>
      <c r="I13" s="13">
        <v>0.83</v>
      </c>
    </row>
    <row r="14" spans="1:9" x14ac:dyDescent="0.25">
      <c r="A14" s="5">
        <v>9</v>
      </c>
      <c r="B14" s="2" t="s">
        <v>18</v>
      </c>
      <c r="C14" s="3" t="s">
        <v>19</v>
      </c>
      <c r="D14" s="3"/>
      <c r="E14" s="1" t="s">
        <v>43</v>
      </c>
      <c r="F14" s="6" t="s">
        <v>41</v>
      </c>
      <c r="G14" s="16">
        <v>646</v>
      </c>
      <c r="H14" s="1">
        <v>157</v>
      </c>
      <c r="I14" s="13">
        <v>0.77</v>
      </c>
    </row>
    <row r="15" spans="1:9" x14ac:dyDescent="0.25">
      <c r="A15" s="5">
        <v>10</v>
      </c>
      <c r="B15" s="2" t="s">
        <v>20</v>
      </c>
      <c r="C15" s="3" t="s">
        <v>21</v>
      </c>
      <c r="D15" s="3"/>
      <c r="E15" s="1" t="s">
        <v>43</v>
      </c>
      <c r="F15" s="6" t="s">
        <v>41</v>
      </c>
      <c r="G15" s="16">
        <v>213</v>
      </c>
      <c r="H15" s="1">
        <v>5</v>
      </c>
      <c r="I15" s="13">
        <v>0.87</v>
      </c>
    </row>
    <row r="16" spans="1:9" x14ac:dyDescent="0.25">
      <c r="A16" s="5">
        <v>11</v>
      </c>
      <c r="B16" s="2" t="s">
        <v>22</v>
      </c>
      <c r="C16" s="3" t="s">
        <v>23</v>
      </c>
      <c r="D16" s="3"/>
      <c r="E16" s="1" t="s">
        <v>43</v>
      </c>
      <c r="F16" s="6" t="s">
        <v>41</v>
      </c>
      <c r="G16" s="16">
        <v>272</v>
      </c>
      <c r="H16" s="1">
        <v>64</v>
      </c>
      <c r="I16" s="13">
        <v>0.877</v>
      </c>
    </row>
    <row r="17" spans="1:9" x14ac:dyDescent="0.25">
      <c r="A17" s="5">
        <v>12</v>
      </c>
      <c r="B17" s="2" t="s">
        <v>24</v>
      </c>
      <c r="C17" s="3" t="s">
        <v>25</v>
      </c>
      <c r="D17" s="3"/>
      <c r="E17" s="1" t="s">
        <v>43</v>
      </c>
      <c r="F17" s="6" t="s">
        <v>41</v>
      </c>
      <c r="G17" s="16">
        <v>282</v>
      </c>
      <c r="H17" s="1">
        <v>14</v>
      </c>
      <c r="I17" s="13">
        <v>0.88</v>
      </c>
    </row>
    <row r="18" spans="1:9" x14ac:dyDescent="0.25">
      <c r="A18" s="5">
        <v>13</v>
      </c>
      <c r="B18" s="4" t="s">
        <v>26</v>
      </c>
      <c r="C18" s="3" t="s">
        <v>27</v>
      </c>
      <c r="D18" s="3"/>
      <c r="E18" s="1" t="s">
        <v>43</v>
      </c>
      <c r="F18" s="6" t="s">
        <v>41</v>
      </c>
      <c r="G18" s="16">
        <v>406</v>
      </c>
      <c r="H18" s="1">
        <v>62</v>
      </c>
      <c r="I18" s="13">
        <v>0.85499999999999998</v>
      </c>
    </row>
    <row r="19" spans="1:9" x14ac:dyDescent="0.25">
      <c r="A19" s="5">
        <v>14</v>
      </c>
      <c r="B19" s="2" t="s">
        <v>28</v>
      </c>
      <c r="C19" s="3" t="s">
        <v>29</v>
      </c>
      <c r="D19" s="3"/>
      <c r="E19" s="1" t="s">
        <v>43</v>
      </c>
      <c r="F19" s="6" t="s">
        <v>41</v>
      </c>
      <c r="G19" s="16">
        <v>475</v>
      </c>
      <c r="H19" s="1">
        <v>26</v>
      </c>
      <c r="I19" s="13">
        <v>0.82399999999999995</v>
      </c>
    </row>
    <row r="20" spans="1:9" x14ac:dyDescent="0.25">
      <c r="A20" s="5">
        <v>15</v>
      </c>
      <c r="B20" s="2" t="s">
        <v>30</v>
      </c>
      <c r="C20" s="3" t="s">
        <v>31</v>
      </c>
      <c r="D20" s="3"/>
      <c r="E20" s="1" t="s">
        <v>43</v>
      </c>
      <c r="F20" s="6" t="s">
        <v>41</v>
      </c>
      <c r="G20" s="16">
        <v>379</v>
      </c>
      <c r="H20" s="1">
        <v>29</v>
      </c>
      <c r="I20" s="13">
        <v>0.752</v>
      </c>
    </row>
    <row r="21" spans="1:9" x14ac:dyDescent="0.25">
      <c r="A21" s="5">
        <v>16</v>
      </c>
      <c r="B21" s="2" t="s">
        <v>32</v>
      </c>
      <c r="C21" s="3" t="s">
        <v>33</v>
      </c>
      <c r="D21" s="3"/>
      <c r="E21" s="1" t="s">
        <v>43</v>
      </c>
      <c r="F21" s="6" t="s">
        <v>41</v>
      </c>
      <c r="G21" s="16">
        <v>186</v>
      </c>
      <c r="H21" s="1">
        <v>38</v>
      </c>
      <c r="I21" s="13">
        <v>0.89</v>
      </c>
    </row>
    <row r="22" spans="1:9" x14ac:dyDescent="0.25">
      <c r="A22" s="5">
        <v>17</v>
      </c>
      <c r="B22" s="2" t="s">
        <v>34</v>
      </c>
      <c r="C22" s="3" t="s">
        <v>35</v>
      </c>
      <c r="D22" s="3"/>
      <c r="E22" s="1" t="s">
        <v>43</v>
      </c>
      <c r="F22" s="6" t="s">
        <v>41</v>
      </c>
      <c r="G22" s="16">
        <v>639</v>
      </c>
      <c r="H22" s="1">
        <v>359</v>
      </c>
      <c r="I22" s="13">
        <v>0.57299999999999995</v>
      </c>
    </row>
    <row r="23" spans="1:9" x14ac:dyDescent="0.25">
      <c r="A23" s="5">
        <v>18</v>
      </c>
      <c r="B23" s="2" t="s">
        <v>36</v>
      </c>
      <c r="C23" s="3" t="s">
        <v>37</v>
      </c>
      <c r="D23" s="3"/>
      <c r="E23" s="1" t="s">
        <v>43</v>
      </c>
      <c r="F23" s="6" t="s">
        <v>41</v>
      </c>
      <c r="G23" s="16">
        <v>315</v>
      </c>
      <c r="H23" s="1">
        <v>21</v>
      </c>
      <c r="I23" s="13">
        <v>1</v>
      </c>
    </row>
    <row r="24" spans="1:9" ht="15.75" thickBot="1" x14ac:dyDescent="0.3">
      <c r="A24" s="7">
        <v>19</v>
      </c>
      <c r="B24" s="8" t="s">
        <v>38</v>
      </c>
      <c r="C24" s="9" t="s">
        <v>48</v>
      </c>
      <c r="D24" s="9"/>
      <c r="E24" s="10" t="s">
        <v>43</v>
      </c>
      <c r="F24" s="11" t="s">
        <v>41</v>
      </c>
      <c r="G24" s="17">
        <v>369</v>
      </c>
      <c r="H24" s="10">
        <v>157</v>
      </c>
      <c r="I24" s="26">
        <v>0.56299999999999994</v>
      </c>
    </row>
    <row r="25" spans="1:9" x14ac:dyDescent="0.25">
      <c r="A25" s="34" t="s">
        <v>44</v>
      </c>
      <c r="B25" s="35"/>
      <c r="C25" s="35"/>
      <c r="D25" s="35"/>
      <c r="E25" s="35"/>
      <c r="F25" s="36"/>
      <c r="G25" s="27">
        <f>SUM(G6:G24)</f>
        <v>9516</v>
      </c>
      <c r="H25" s="28">
        <f>SUM(H6:H24)</f>
        <v>2334</v>
      </c>
      <c r="I25" s="55" t="s">
        <v>54</v>
      </c>
    </row>
    <row r="26" spans="1:9" ht="15.75" thickBot="1" x14ac:dyDescent="0.3">
      <c r="A26" s="37" t="s">
        <v>46</v>
      </c>
      <c r="B26" s="38"/>
      <c r="C26" s="38"/>
      <c r="D26" s="38"/>
      <c r="E26" s="38"/>
      <c r="F26" s="39"/>
      <c r="G26" s="18">
        <v>1</v>
      </c>
      <c r="H26" s="14">
        <v>0.2452</v>
      </c>
      <c r="I26" s="56">
        <f>AVERAGE(I15:I24)</f>
        <v>0.80840000000000001</v>
      </c>
    </row>
    <row r="27" spans="1:9" ht="15.75" thickBot="1" x14ac:dyDescent="0.3"/>
    <row r="28" spans="1:9" x14ac:dyDescent="0.25">
      <c r="A28" s="43" t="s">
        <v>52</v>
      </c>
      <c r="B28" s="44"/>
      <c r="C28" s="45"/>
    </row>
    <row r="29" spans="1:9" ht="15.75" thickBot="1" x14ac:dyDescent="0.3">
      <c r="A29" s="46"/>
      <c r="B29" s="47"/>
      <c r="C29" s="48"/>
    </row>
    <row r="30" spans="1:9" x14ac:dyDescent="0.25">
      <c r="A30" s="49" t="s">
        <v>53</v>
      </c>
      <c r="B30" s="50"/>
      <c r="C30" s="51"/>
    </row>
    <row r="31" spans="1:9" ht="15.75" thickBot="1" x14ac:dyDescent="0.3">
      <c r="A31" s="52"/>
      <c r="B31" s="53"/>
      <c r="C31" s="54"/>
    </row>
  </sheetData>
  <mergeCells count="5">
    <mergeCell ref="A25:F25"/>
    <mergeCell ref="A26:F26"/>
    <mergeCell ref="A4:I4"/>
    <mergeCell ref="A28:C29"/>
    <mergeCell ref="A30:C31"/>
  </mergeCells>
  <pageMargins left="0.7" right="0.7" top="0.75" bottom="0.75" header="0.3" footer="0.3"/>
  <pageSetup paperSize="14"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2018-05-15T21:57:05Z</dcterms:modified>
</cp:coreProperties>
</file>